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 - Cuenta Publica Anual 2023\Formatos cuenta Publica 2024\SIF 4to trim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4000" windowHeight="9135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G81" i="1" s="1"/>
  <c r="C47" i="1"/>
  <c r="C62" i="1" s="1"/>
  <c r="D47" i="1"/>
  <c r="D62" i="1" s="1"/>
  <c r="F68" i="1" l="1"/>
  <c r="F79" i="1"/>
  <c r="F81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<sst xmlns="http://schemas.openxmlformats.org/spreadsheetml/2006/main" count="132" uniqueCount="129">
  <si>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</si>
  <si>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</si>
  <si>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</si>
  <si>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</si>
  <si>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</si>
  <si>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</si>
  <si>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</si>
  <si>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</si>
  <si>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</si>
  <si>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</si>
  <si>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</si>
  <si>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</si>
  <si>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</si>
  <si>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</si>
  <si>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</si>
  <si>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</si>
  <si>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</si>
  <si>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</si>
  <si>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</si>
  <si>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</si>
  <si>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</si>
  <si>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</si>
  <si>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</si>
  <si>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</si>
  <si>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</si>
  <si>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</si>
  <si>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</si>
  <si>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</si>
  <si>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</si>
  <si>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</si>
  <si>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</si>
  <si>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</si>
  <si>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</si>
  <si>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</si>
  <si>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</si>
  <si>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</si>
  <si>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</si>
  <si>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</si>
  <si>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</si>
  <si>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</si>
  <si>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</si>
  <si>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</si>
  <si>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</si>
  <si>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</si>
  <si>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</si>
  <si>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</si>
  <si>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</si>
  <si>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</si>
  <si>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</si>
  <si>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</si>
  <si>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</si>
  <si>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</si>
  <si>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</si>
  <si>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</si>
  <si>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</si>
  <si>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</si>
  <si>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</si>
  <si>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</si>
  <si>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</si>
  <si>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</si>
  <si>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</si>
  <si>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</si>
  <si>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</si>
  <si>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</si>
  <si>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</si>
  <si>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</si>
  <si>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</si>
  <si>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</si>
  <si>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</si>
  <si>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</si>
  <si>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</si>
  <si>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</si>
  <si>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</si>
  <si>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</si>
  <si>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</si>
  <si>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</si>
  <si>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</si>
  <si>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</si>
  <si>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</si>
  <si>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</si>
  <si>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</si>
  <si>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</si>
  <si>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</si>
  <si>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</si>
  <si>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</si>
  <si>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</si>
  <si>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</si>
  <si>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</si>
  <si>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</si>
  <si>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</si>
  <si>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</si>
  <si>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</si>
  <si>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</si>
  <si>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</si>
  <si>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</si>
  <si>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</si>
  <si>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</si>
  <si>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</si>
  <si>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</si>
  <si>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</si>
  <si>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</si>
  <si>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</si>
  <si>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</si>
  <si>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</si>
  <si>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</si>
  <si>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</si>
  <si>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</si>
  <si>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</si>
  <si>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</si>
  <si>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</si>
  <si>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</si>
  <si>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</si>
  <si>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</si>
  <si>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</si>
  <si>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</si>
  <si>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</si>
  <si>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</si>
  <si>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</si>
  <si>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</si>
  <si>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</si>
  <si>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</si>
  <si>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2024 (d)</t>
  </si>
  <si>
    <t>31 de diciembre de 2023 (e)</t>
  </si>
  <si>
    <t>INSTITUTO CHIHUAHUENSE DE INFRAESTRUCTURA FÍSICA EDUCATIVA (a)</t>
  </si>
  <si>
    <t>Al 31 de diciembre de 2023 y al 31 de Diciembre de 2024 (b)</t>
  </si>
  <si>
    <t>LIC. RAUL GARCIA RUIZ</t>
  </si>
  <si>
    <t>LIC. MARIELA CECILIA JAUREGUI OLIVAS</t>
  </si>
  <si>
    <t>DIRECCION GENERAL</t>
  </si>
  <si>
    <t>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</si>
</sst>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240742</xdr:colOff>
      <xdr:row>82</xdr:row>
      <xdr:rowOff>134817</xdr:rowOff>
    </xdr:from>
    <xdr:to>
      <xdr:col>1</xdr:col>
      <xdr:colOff>1500833</xdr:colOff>
      <xdr:row>87</xdr:row>
      <xdr:rowOff>32138</xdr:rowOff>
    </xdr:to>
    <xdr:pic>
      <xdr:nvPicPr>
        <xdr:cNvPr id="2" name="Imagen 131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2" y="9459792"/>
          <a:ext cx="1583941" cy="849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403152</xdr:colOff>
      <xdr:row>82</xdr:row>
      <xdr:rowOff>94204</xdr:rowOff>
    </xdr:from>
    <xdr:ext cx="1455736" cy="105863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0327" y="9419179"/>
          <a:ext cx="1455736" cy="10586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35" zoomScale="90" zoomScaleNormal="90" workbookViewId="0">
      <selection activeCell="B2" sqref="B2:G8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123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124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121</v>
      </c>
      <c r="D6" s="29" t="s">
        <v>122</v>
      </c>
      <c r="E6" s="29" t="s">
        <v>3</v>
      </c>
      <c r="F6" s="29" t="s">
        <v>121</v>
      </c>
      <c r="G6" s="29" t="s">
        <v>122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136671225.43000001</v>
      </c>
      <c r="D9" s="18">
        <f>SUM(D10:D16)</f>
        <v>161910032.79000002</v>
      </c>
      <c r="E9" s="10" t="s">
        <v>9</v>
      </c>
      <c r="F9" s="18">
        <f>SUM(F10:F18)</f>
        <v>21293676.66</v>
      </c>
      <c r="G9" s="18">
        <f>SUM(G10:G18)</f>
        <v>14752675.859999999</v>
      </c>
    </row>
    <row r="10" spans="2:8" x14ac:dyDescent="0.25">
      <c r="B10" s="11" t="s">
        <v>10</v>
      </c>
      <c r="C10" s="24">
        <v>24000</v>
      </c>
      <c r="D10" s="24">
        <v>24000</v>
      </c>
      <c r="E10" s="12" t="s">
        <v>11</v>
      </c>
      <c r="F10" s="24">
        <v>1040231.84</v>
      </c>
      <c r="G10" s="24">
        <v>2269563.31</v>
      </c>
    </row>
    <row r="11" spans="2:8" x14ac:dyDescent="0.25">
      <c r="B11" s="11" t="s">
        <v>12</v>
      </c>
      <c r="C11" s="24">
        <v>10462794.199999999</v>
      </c>
      <c r="D11" s="24">
        <v>9298248.4900000002</v>
      </c>
      <c r="E11" s="12" t="s">
        <v>13</v>
      </c>
      <c r="F11" s="24">
        <v>7341674.7199999997</v>
      </c>
      <c r="G11" s="24">
        <v>4647860.88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8238458.6900000004</v>
      </c>
      <c r="G12" s="24">
        <v>5016351.3</v>
      </c>
    </row>
    <row r="13" spans="2:8" ht="24" x14ac:dyDescent="0.25">
      <c r="B13" s="11" t="s">
        <v>16</v>
      </c>
      <c r="C13" s="24">
        <v>125800999.45</v>
      </c>
      <c r="D13" s="24">
        <v>152546223.62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-93262.44</v>
      </c>
      <c r="G14" s="24">
        <v>0</v>
      </c>
    </row>
    <row r="15" spans="2:8" ht="24" x14ac:dyDescent="0.25">
      <c r="B15" s="11" t="s">
        <v>20</v>
      </c>
      <c r="C15" s="24">
        <v>383431.78</v>
      </c>
      <c r="D15" s="24">
        <v>41560.68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1160278.08</v>
      </c>
      <c r="G16" s="24">
        <v>552604.42000000004</v>
      </c>
    </row>
    <row r="17" spans="2:7" ht="24" x14ac:dyDescent="0.25">
      <c r="B17" s="9" t="s">
        <v>24</v>
      </c>
      <c r="C17" s="18">
        <f>SUM(C18:C24)</f>
        <v>83180.570000000007</v>
      </c>
      <c r="D17" s="18">
        <f>SUM(D18:D24)</f>
        <v>54569.68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3606295.77</v>
      </c>
      <c r="G18" s="24">
        <v>2266295.9500000002</v>
      </c>
    </row>
    <row r="19" spans="2:7" x14ac:dyDescent="0.25">
      <c r="B19" s="11" t="s">
        <v>28</v>
      </c>
      <c r="C19" s="24">
        <v>21379.72</v>
      </c>
      <c r="D19" s="24">
        <v>21379.72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17205.05</v>
      </c>
      <c r="D20" s="24">
        <v>22589.89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44595.8</v>
      </c>
      <c r="D22" s="24">
        <v>10600.07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97409975.200000003</v>
      </c>
      <c r="D25" s="18">
        <f>SUM(D26:D30)</f>
        <v>89258376.189999998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2079247.91</v>
      </c>
      <c r="D26" s="24">
        <v>10056699.83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95330727.290000007</v>
      </c>
      <c r="D29" s="24">
        <v>79201676.359999999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18454575.690000001</v>
      </c>
      <c r="D31" s="18">
        <f>SUM(D32:D36)</f>
        <v>16274063.460000001</v>
      </c>
      <c r="E31" s="10" t="s">
        <v>53</v>
      </c>
      <c r="F31" s="18">
        <f>SUM(F32:F37)</f>
        <v>491417192.90000004</v>
      </c>
      <c r="G31" s="18">
        <f>SUM(G32:G37)</f>
        <v>399482248.29000002</v>
      </c>
    </row>
    <row r="32" spans="2:7" x14ac:dyDescent="0.25">
      <c r="B32" s="11" t="s">
        <v>54</v>
      </c>
      <c r="C32" s="24">
        <v>18454575.690000001</v>
      </c>
      <c r="D32" s="24">
        <v>16274063.460000001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491394142.73000002</v>
      </c>
      <c r="G33" s="24">
        <v>399459198.12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23050.17</v>
      </c>
      <c r="G36" s="24">
        <v>23050.17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441438066.02999997</v>
      </c>
      <c r="D41" s="18">
        <f>SUM(D42:D45)</f>
        <v>370505564.63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42157228.869999997</v>
      </c>
      <c r="G42" s="18">
        <f>SUM(G43:G45)</f>
        <v>34058545.090000004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42157228.869999997</v>
      </c>
      <c r="G43" s="24">
        <v>34058545.090000004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441438066.02999997</v>
      </c>
      <c r="D45" s="24">
        <v>370505564.63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694057022.92000008</v>
      </c>
      <c r="D47" s="18">
        <f>SUM(D41,D38,D37,D31,D25,D17,D9)</f>
        <v>638002606.75</v>
      </c>
      <c r="E47" s="5" t="s">
        <v>83</v>
      </c>
      <c r="F47" s="18">
        <f>SUM(F42,F38,F31,F27,F26,F23,F19,F9)</f>
        <v>554868098.43000007</v>
      </c>
      <c r="G47" s="18">
        <f>SUM(G42,G38,G31,G27,G26,G23,G19,G9)</f>
        <v>448293469.24000001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199579720.93000001</v>
      </c>
      <c r="D52" s="24">
        <v>162817138.61000001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12590249.140000001</v>
      </c>
      <c r="D53" s="24">
        <v>14263584.699999999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1495432.24</v>
      </c>
      <c r="D54" s="24">
        <v>1495432.24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-9488279.0099999998</v>
      </c>
      <c r="D55" s="24">
        <v>-10415985.32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31643.24</v>
      </c>
      <c r="D56" s="24">
        <v>31643.24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554868098.43000007</v>
      </c>
      <c r="G59" s="18">
        <f>SUM(G47,G57)</f>
        <v>448293469.24000001</v>
      </c>
    </row>
    <row r="60" spans="2:7" ht="24" x14ac:dyDescent="0.25">
      <c r="B60" s="3" t="s">
        <v>103</v>
      </c>
      <c r="C60" s="18">
        <f>SUM(C50:C58)</f>
        <v>204208766.54000002</v>
      </c>
      <c r="D60" s="18">
        <f>SUM(D50:D58)</f>
        <v>168191813.47000003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898265789.46000004</v>
      </c>
      <c r="D62" s="18">
        <f>SUM(D47,D60)</f>
        <v>806194420.22000003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22408340.149999999</v>
      </c>
      <c r="G63" s="18">
        <f>SUM(G64:G66)</f>
        <v>22721204.609999999</v>
      </c>
    </row>
    <row r="64" spans="2:7" x14ac:dyDescent="0.25">
      <c r="B64" s="13"/>
      <c r="C64" s="21"/>
      <c r="D64" s="21"/>
      <c r="E64" s="10" t="s">
        <v>107</v>
      </c>
      <c r="F64" s="24">
        <v>20153863.989999998</v>
      </c>
      <c r="G64" s="24">
        <v>20466728.449999999</v>
      </c>
    </row>
    <row r="65" spans="2:7" x14ac:dyDescent="0.25">
      <c r="B65" s="13"/>
      <c r="C65" s="21"/>
      <c r="D65" s="21"/>
      <c r="E65" s="10" t="s">
        <v>108</v>
      </c>
      <c r="F65" s="24">
        <v>2254476.16</v>
      </c>
      <c r="G65" s="24">
        <v>2254476.16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319989350.88</v>
      </c>
      <c r="G68" s="18">
        <f>SUM(G69:G73)</f>
        <v>335179746.37</v>
      </c>
    </row>
    <row r="69" spans="2:7" x14ac:dyDescent="0.25">
      <c r="B69" s="13"/>
      <c r="C69" s="21"/>
      <c r="D69" s="21"/>
      <c r="E69" s="10" t="s">
        <v>111</v>
      </c>
      <c r="F69" s="24">
        <v>19340071.27</v>
      </c>
      <c r="G69" s="24">
        <v>79701999.819999993</v>
      </c>
    </row>
    <row r="70" spans="2:7" x14ac:dyDescent="0.25">
      <c r="B70" s="13"/>
      <c r="C70" s="21"/>
      <c r="D70" s="21"/>
      <c r="E70" s="10" t="s">
        <v>112</v>
      </c>
      <c r="F70" s="24">
        <v>376033376.54000002</v>
      </c>
      <c r="G70" s="24">
        <v>329733726.54000002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-75384096.930000007</v>
      </c>
      <c r="G73" s="24">
        <v>-74255979.989999995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342397691.02999997</v>
      </c>
      <c r="G79" s="18">
        <f>SUM(G63,G68,G75)</f>
        <v>357900950.98000002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8" ht="24" x14ac:dyDescent="0.25">
      <c r="B81" s="13"/>
      <c r="C81" s="21"/>
      <c r="D81" s="21"/>
      <c r="E81" s="5" t="s">
        <v>120</v>
      </c>
      <c r="F81" s="18">
        <f>SUM(F59,F79)</f>
        <v>897265789.46000004</v>
      </c>
      <c r="G81" s="18">
        <f>SUM(G59,G79)</f>
        <v>806194420.22000003</v>
      </c>
    </row>
    <row r="82" spans="2:8" ht="14.25" customHeight="1" thickBot="1" x14ac:dyDescent="0.3">
      <c r="B82" s="16"/>
      <c r="C82" s="22"/>
      <c r="D82" s="22"/>
      <c r="E82" s="17"/>
      <c r="F82" s="23"/>
      <c r="G82" s="23"/>
    </row>
    <row r="83" spans="2:8" ht="15" customHeight="1" x14ac:dyDescent="0.25"/>
    <row r="84" spans="2:8" s="39" customFormat="1" x14ac:dyDescent="0.25">
      <c r="B84" s="40"/>
      <c r="C84" s="41"/>
      <c r="D84" s="41"/>
      <c r="E84" s="41"/>
      <c r="F84" s="41"/>
      <c r="G84" s="41"/>
      <c r="H84" s="41"/>
    </row>
    <row r="85" spans="2:8" s="39" customFormat="1" x14ac:dyDescent="0.25">
      <c r="C85" s="42"/>
      <c r="D85" s="42"/>
      <c r="E85" s="42"/>
      <c r="F85" s="42"/>
      <c r="G85" s="42"/>
      <c r="H85" s="42"/>
    </row>
    <row r="86" spans="2:8" s="39" customFormat="1" x14ac:dyDescent="0.25">
      <c r="C86" s="42"/>
      <c r="D86" s="42"/>
      <c r="E86" s="42"/>
      <c r="F86" s="42"/>
      <c r="G86" s="42"/>
      <c r="H86" s="42"/>
    </row>
    <row r="87" spans="2:8" s="39" customFormat="1" x14ac:dyDescent="0.25">
      <c r="C87" s="42"/>
      <c r="D87" s="42"/>
      <c r="E87" s="42"/>
      <c r="F87" s="42"/>
      <c r="G87" s="42"/>
      <c r="H87" s="42"/>
    </row>
    <row r="88" spans="2:8" s="39" customFormat="1" x14ac:dyDescent="0.25">
      <c r="B88" s="40" t="s">
        <v>125</v>
      </c>
      <c r="C88" s="40"/>
      <c r="D88" s="40" t="s">
        <v>126</v>
      </c>
      <c r="E88" s="40"/>
      <c r="F88" s="42"/>
      <c r="G88" s="42"/>
      <c r="H88" s="42"/>
    </row>
    <row r="89" spans="2:8" s="39" customFormat="1" x14ac:dyDescent="0.25">
      <c r="B89" s="40" t="s">
        <v>127</v>
      </c>
      <c r="C89" s="40"/>
      <c r="D89" s="40" t="s">
        <v>128</v>
      </c>
      <c r="E89" s="40"/>
      <c r="F89" s="42"/>
      <c r="H89" s="42"/>
    </row>
    <row r="90" spans="2:8" s="39" customFormat="1" ht="18" customHeight="1" x14ac:dyDescent="0.25">
      <c r="C90" s="42"/>
      <c r="D90" s="42"/>
      <c r="E90" s="42"/>
      <c r="F90" s="42"/>
      <c r="G90" s="42"/>
      <c r="H90" s="42"/>
    </row>
    <row r="91" spans="2:8" s="27" customFormat="1" x14ac:dyDescent="0.25">
      <c r="B91" s="26"/>
      <c r="C91" s="26"/>
      <c r="D91" s="26"/>
      <c r="E91" s="26"/>
    </row>
    <row r="92" spans="2:8" s="27" customFormat="1" x14ac:dyDescent="0.25">
      <c r="B92" s="26"/>
      <c r="C92" s="26"/>
      <c r="D92" s="26"/>
      <c r="E92" s="26"/>
    </row>
    <row r="93" spans="2:8" s="27" customFormat="1" x14ac:dyDescent="0.25">
      <c r="B93" s="26"/>
      <c r="C93" s="26"/>
      <c r="D93" s="26"/>
      <c r="E93" s="26"/>
    </row>
    <row r="94" spans="2:8" s="27" customFormat="1" x14ac:dyDescent="0.25">
      <c r="B94" s="26"/>
      <c r="C94" s="26"/>
      <c r="D94" s="26"/>
      <c r="E94" s="26"/>
    </row>
    <row r="95" spans="2:8" s="27" customFormat="1" x14ac:dyDescent="0.25">
      <c r="B95" s="26"/>
      <c r="C95" s="26"/>
      <c r="D95" s="26"/>
      <c r="E95" s="26"/>
    </row>
    <row r="96" spans="2:8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2025-02-07T17:01:00Z</cp:lastPrinted>
  <dcterms:created xsi:type="dcterms:W3CDTF">2020-01-08T19:54:23Z</dcterms:created>
  <dcterms:modified xsi:type="dcterms:W3CDTF">2025-02-07T17:04:04Z</dcterms:modified>
</cp:coreProperties>
</file>